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3719485-A560-4768-B2BC-E0F452137C1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KA131 Kısa Dönem DR" sheetId="2" r:id="rId1"/>
  </sheets>
  <definedNames>
    <definedName name="_xlnm._FilterDatabase" localSheetId="0" hidden="1">'KA131 Kısa Dönem DR'!$A$2:$V$35</definedName>
    <definedName name="BaslaSatir" localSheetId="0">'KA131 Kısa Dönem DR'!$A$3</definedName>
    <definedName name="BaslaSatir">#REF!</definedName>
    <definedName name="BaslaSatir2" localSheetId="0">'KA131 Kısa Dönem DR'!#REF!</definedName>
    <definedName name="BaslaSati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" i="2"/>
</calcChain>
</file>

<file path=xl/sharedStrings.xml><?xml version="1.0" encoding="utf-8"?>
<sst xmlns="http://schemas.openxmlformats.org/spreadsheetml/2006/main" count="517" uniqueCount="239">
  <si>
    <t>Ad Soyad</t>
  </si>
  <si>
    <t>TCKN</t>
  </si>
  <si>
    <t>Puan</t>
  </si>
  <si>
    <t>Sonuç Açıklama</t>
  </si>
  <si>
    <t>Eğitim Türü</t>
  </si>
  <si>
    <t>Birim</t>
  </si>
  <si>
    <t>Fakülte</t>
  </si>
  <si>
    <t>Durum</t>
  </si>
  <si>
    <t>Sonuç</t>
  </si>
  <si>
    <t>Sınıf</t>
  </si>
  <si>
    <t>Cinsiyet</t>
  </si>
  <si>
    <t>Not Ortalaması</t>
  </si>
  <si>
    <t>Doğum Tarih</t>
  </si>
  <si>
    <t>Oğrenci No</t>
  </si>
  <si>
    <t>Birim ID</t>
  </si>
  <si>
    <t>İletişim Telefon</t>
  </si>
  <si>
    <t>Başvuru Eposta</t>
  </si>
  <si>
    <t>Profil Eposta</t>
  </si>
  <si>
    <t>YÖK Giriş Türü</t>
  </si>
  <si>
    <t>Edibe Feyza Atmaca</t>
  </si>
  <si>
    <t>Kadın</t>
  </si>
  <si>
    <t>Doktora</t>
  </si>
  <si>
    <t>D236019100</t>
  </si>
  <si>
    <t>DERS AŞAMASI</t>
  </si>
  <si>
    <t>Felsefe (Dr)</t>
  </si>
  <si>
    <t>219122</t>
  </si>
  <si>
    <t>Sosyal Bilimler Enstitüsü</t>
  </si>
  <si>
    <t>Doktora (Yurt İçi Kontenjan)</t>
  </si>
  <si>
    <t>3.81</t>
  </si>
  <si>
    <t>5308916384</t>
  </si>
  <si>
    <t>edibefeyzaguney@gmail.com</t>
  </si>
  <si>
    <t xml:space="preserve">Tamamlanmış </t>
  </si>
  <si>
    <t>Halil İbrahim Yılmaz</t>
  </si>
  <si>
    <t>Erkek</t>
  </si>
  <si>
    <t>D186009002</t>
  </si>
  <si>
    <t>TEZ AŞAMASI</t>
  </si>
  <si>
    <t>İslam Tarihi Ve Sanatları (Dr)</t>
  </si>
  <si>
    <t>213253</t>
  </si>
  <si>
    <t>3.88</t>
  </si>
  <si>
    <t>5066193574</t>
  </si>
  <si>
    <t>hibrahimyilmaz@sakarya.edu.tr</t>
  </si>
  <si>
    <t>Huner Qarany Ahmed Ahmed</t>
  </si>
  <si>
    <t>D246003008</t>
  </si>
  <si>
    <t>Siyaset Bilimi Ve Kamu Yönetimi (Dr)</t>
  </si>
  <si>
    <t>302189</t>
  </si>
  <si>
    <t>4.00</t>
  </si>
  <si>
    <t>5354427698</t>
  </si>
  <si>
    <t>hunerahmed6@gmail.com</t>
  </si>
  <si>
    <t>Tekin Atmaca</t>
  </si>
  <si>
    <t>d236019101</t>
  </si>
  <si>
    <t>3.63</t>
  </si>
  <si>
    <t>5426414492</t>
  </si>
  <si>
    <t>tekinatm@gmail.com</t>
  </si>
  <si>
    <t>Müge Sağlık</t>
  </si>
  <si>
    <t>D234022001</t>
  </si>
  <si>
    <t>Ebelik (Dr)</t>
  </si>
  <si>
    <t>431410</t>
  </si>
  <si>
    <t>Sağlık Bilimleri Enstitüsü</t>
  </si>
  <si>
    <t>3.91</t>
  </si>
  <si>
    <t>5343817563</t>
  </si>
  <si>
    <t>mge.saglk@gmail.com</t>
  </si>
  <si>
    <t>Ahmet Burak Şenöz</t>
  </si>
  <si>
    <t>D227047002</t>
  </si>
  <si>
    <t>Fen Bilgisi Eğitimi (Dr)</t>
  </si>
  <si>
    <t>219797</t>
  </si>
  <si>
    <t>Eğitim Bilimleri Enstitüsü</t>
  </si>
  <si>
    <t>5303305768</t>
  </si>
  <si>
    <t>ahmetsenoz@sakarya.edu.tr</t>
  </si>
  <si>
    <t>Selçuk Bilgin</t>
  </si>
  <si>
    <t>D247042001</t>
  </si>
  <si>
    <t>Bilgisayar Ve Öğretim Teknolojileri Eğitimi (Dr)</t>
  </si>
  <si>
    <t>157929</t>
  </si>
  <si>
    <t>5334005408</t>
  </si>
  <si>
    <t>selcukblgn@hotmail.com</t>
  </si>
  <si>
    <t>Dilek Gök</t>
  </si>
  <si>
    <t>D256011004</t>
  </si>
  <si>
    <t>Türk Dili Ve Edebiyatı (Dr)</t>
  </si>
  <si>
    <t>146690</t>
  </si>
  <si>
    <t>5315053974</t>
  </si>
  <si>
    <t>dilek.gok4@ogr.sakarya.edu.tr</t>
  </si>
  <si>
    <t>Ebru Kurtaran</t>
  </si>
  <si>
    <t>d235010004</t>
  </si>
  <si>
    <t>Metalurji Ve Malzeme Mühendisliği (Dr)</t>
  </si>
  <si>
    <t>219123</t>
  </si>
  <si>
    <t>Fen Bilimleri Enstitüsü</t>
  </si>
  <si>
    <t>5078841031</t>
  </si>
  <si>
    <t>ebrushmn@gmail.com</t>
  </si>
  <si>
    <t>Dilara Bal</t>
  </si>
  <si>
    <t>D236028006</t>
  </si>
  <si>
    <t>Çeviribilim (Dr)</t>
  </si>
  <si>
    <t>381818</t>
  </si>
  <si>
    <t>3.94</t>
  </si>
  <si>
    <t>5392139397</t>
  </si>
  <si>
    <t>dilarabal@sakarya.edu.tr</t>
  </si>
  <si>
    <t>Burak Arslan</t>
  </si>
  <si>
    <t>D229054006</t>
  </si>
  <si>
    <t>Yönetim Bilişim Sistemleri (Dr)</t>
  </si>
  <si>
    <t>333744</t>
  </si>
  <si>
    <t>İşletme Enstitüsü</t>
  </si>
  <si>
    <t>Yatay Geçiş - Kurumlararası - Yurt İçi</t>
  </si>
  <si>
    <t>5062833062</t>
  </si>
  <si>
    <t>burakarslan@sakarya.edu.tr</t>
  </si>
  <si>
    <t>Furkan Ramazan Öğe</t>
  </si>
  <si>
    <t>D226008005</t>
  </si>
  <si>
    <t>Temel İslam Bilimleri (Dr)</t>
  </si>
  <si>
    <t>146694</t>
  </si>
  <si>
    <t>5397745451</t>
  </si>
  <si>
    <t>ogefurkanramazan@gmail.com</t>
  </si>
  <si>
    <t>Easmın Akter Eva</t>
  </si>
  <si>
    <t>D236013001</t>
  </si>
  <si>
    <t>Sosyoloji (Dr)</t>
  </si>
  <si>
    <t>146689</t>
  </si>
  <si>
    <t>Türkiye Burslusu</t>
  </si>
  <si>
    <t>5389351630</t>
  </si>
  <si>
    <t>easminsarkar28@gmail.com</t>
  </si>
  <si>
    <t>İsa Babur</t>
  </si>
  <si>
    <t>d246010009</t>
  </si>
  <si>
    <t>Felsefe Ve Din Bilimleri (Dr)</t>
  </si>
  <si>
    <t>146699</t>
  </si>
  <si>
    <t>5452326535</t>
  </si>
  <si>
    <t>isababur@gmail.com</t>
  </si>
  <si>
    <t>Demet Gül Zengin</t>
  </si>
  <si>
    <t>D246028006</t>
  </si>
  <si>
    <t>5392404710</t>
  </si>
  <si>
    <t>demetgul@hotmail.com.tr</t>
  </si>
  <si>
    <t>Enes Durmuş</t>
  </si>
  <si>
    <t>D196008001</t>
  </si>
  <si>
    <t>5363530063</t>
  </si>
  <si>
    <t>enesdurmus352@gmail.com</t>
  </si>
  <si>
    <t>Enes Tahir Kekeç</t>
  </si>
  <si>
    <t>D258046005</t>
  </si>
  <si>
    <t>Ortadoğu Çalışmaları (Dr)</t>
  </si>
  <si>
    <t>284677</t>
  </si>
  <si>
    <t>Ortadoğu Enstitüsü</t>
  </si>
  <si>
    <t>3.70</t>
  </si>
  <si>
    <t>5455209966</t>
  </si>
  <si>
    <t>1996.etk@gmail.com</t>
  </si>
  <si>
    <t>Gülnur Kılıçoğlu</t>
  </si>
  <si>
    <t>1060D04015</t>
  </si>
  <si>
    <t>Üretim Yönetimi Ve Pazarlama (Dr)</t>
  </si>
  <si>
    <t>333671</t>
  </si>
  <si>
    <t>7417 Sayılı Kanun 05.07.2022</t>
  </si>
  <si>
    <t>3.50</t>
  </si>
  <si>
    <t>5352539191</t>
  </si>
  <si>
    <t>gulnur.kilicoglu@ogr.sakarya.edu.tr</t>
  </si>
  <si>
    <t>Yiğit Cebeci</t>
  </si>
  <si>
    <t>D247049001</t>
  </si>
  <si>
    <t>Sosyal Bilgiler Eğitimi (Dr)</t>
  </si>
  <si>
    <t>258281</t>
  </si>
  <si>
    <t>5546984593</t>
  </si>
  <si>
    <t>yigitcebeci@sakarya.edu.tr</t>
  </si>
  <si>
    <t>Fatmaelzahraa Nassar Amın Mahmoud</t>
  </si>
  <si>
    <t>D226074402</t>
  </si>
  <si>
    <t>İletişim Bilimleri (Dr)</t>
  </si>
  <si>
    <t>262866</t>
  </si>
  <si>
    <t>3.39</t>
  </si>
  <si>
    <t>5342648277</t>
  </si>
  <si>
    <t>fatmaelzahraa.mahmoud@ogr.sakarya.edu.tr</t>
  </si>
  <si>
    <t>Muhammet Şibli Adalı</t>
  </si>
  <si>
    <t>D226003001</t>
  </si>
  <si>
    <t>3.38</t>
  </si>
  <si>
    <t>5376299645</t>
  </si>
  <si>
    <t>muhammetsadali@gmail.com</t>
  </si>
  <si>
    <t>Sümeyye Erol</t>
  </si>
  <si>
    <t>D229004105</t>
  </si>
  <si>
    <t>Yönetim Ve Organizasyon (Dr)</t>
  </si>
  <si>
    <t>333741</t>
  </si>
  <si>
    <t>5452006712</t>
  </si>
  <si>
    <t>sumeyyeerol@sakarya.edu.tr</t>
  </si>
  <si>
    <t>Berna Yuled Şenocak</t>
  </si>
  <si>
    <t>D245036001</t>
  </si>
  <si>
    <t>Gıda Mühendisliği (Dr) (Abant İzzet Baysal Üniv. Ortak)</t>
  </si>
  <si>
    <t>248491</t>
  </si>
  <si>
    <t>5327410924</t>
  </si>
  <si>
    <t>yuledsenocak@hotmail.com</t>
  </si>
  <si>
    <t>Zekeriya Boztaş</t>
  </si>
  <si>
    <t>D237044004</t>
  </si>
  <si>
    <t>Eğitim Programları Ve Öğretim (Dr)</t>
  </si>
  <si>
    <t>434734</t>
  </si>
  <si>
    <t>3.82</t>
  </si>
  <si>
    <t>5062790106</t>
  </si>
  <si>
    <t>zekeriya.boztas1@ogr.sakarya.edu.tr</t>
  </si>
  <si>
    <t>Bıllel Benguettaf</t>
  </si>
  <si>
    <t>d226008400</t>
  </si>
  <si>
    <t>İslam Hukuku (Dr)</t>
  </si>
  <si>
    <t>283202</t>
  </si>
  <si>
    <t>5342496994</t>
  </si>
  <si>
    <t>benguettafbill@gmail.com</t>
  </si>
  <si>
    <t>Zeynep Özdamar</t>
  </si>
  <si>
    <t>D245014001</t>
  </si>
  <si>
    <t>Çevre Mühendisliği (Dr)</t>
  </si>
  <si>
    <t>146664</t>
  </si>
  <si>
    <t>5432988117</t>
  </si>
  <si>
    <t>zeynepk@sakarya.edu.tr</t>
  </si>
  <si>
    <t>Batuhan Sarıgül</t>
  </si>
  <si>
    <t>D249004103</t>
  </si>
  <si>
    <t>3.60</t>
  </si>
  <si>
    <t>5455770507</t>
  </si>
  <si>
    <t>batuhansrg98@gmail.com</t>
  </si>
  <si>
    <t>Muhammed Yusuf Küçükkara</t>
  </si>
  <si>
    <t>D225012002</t>
  </si>
  <si>
    <t>Bilgisayar Mühendisliği (Dr)</t>
  </si>
  <si>
    <t>146667</t>
  </si>
  <si>
    <t>3.95</t>
  </si>
  <si>
    <t>5388865456</t>
  </si>
  <si>
    <t>mykucukkara@gmail.com</t>
  </si>
  <si>
    <t>Ramazan Bozkurt</t>
  </si>
  <si>
    <t>D214001056</t>
  </si>
  <si>
    <t>Hemşirelik (Dr)</t>
  </si>
  <si>
    <t>233542</t>
  </si>
  <si>
    <t>5072622194</t>
  </si>
  <si>
    <t>ramazanbozkurt@sakarya.edu.tr</t>
  </si>
  <si>
    <t>Radhouane A Laıdı</t>
  </si>
  <si>
    <t>D225002101</t>
  </si>
  <si>
    <t>Enerji (Dr)</t>
  </si>
  <si>
    <t>283147</t>
  </si>
  <si>
    <t>Doktora (Yurt dışı kontenjan)</t>
  </si>
  <si>
    <t>5077501250</t>
  </si>
  <si>
    <t>radhouane.laidi@ogr.sakarya.edu.tr</t>
  </si>
  <si>
    <t>Gözde Alşan</t>
  </si>
  <si>
    <t>D257044001</t>
  </si>
  <si>
    <t>2.50</t>
  </si>
  <si>
    <t>5061212565</t>
  </si>
  <si>
    <t>gozdeucar264@gmail.com</t>
  </si>
  <si>
    <t>Tolga Kuyucuk</t>
  </si>
  <si>
    <t>d225052051</t>
  </si>
  <si>
    <t>Bilişim Sistemleri Mühendisliği (Dr)</t>
  </si>
  <si>
    <t>429510</t>
  </si>
  <si>
    <t>3.61</t>
  </si>
  <si>
    <t>5439062143</t>
  </si>
  <si>
    <t>tolgakuyucuk@gmail.com</t>
  </si>
  <si>
    <t>Sultan Dede</t>
  </si>
  <si>
    <t>D236013003</t>
  </si>
  <si>
    <t>3.44</t>
  </si>
  <si>
    <t>5399262795</t>
  </si>
  <si>
    <t>sltn.1003@gmail.com</t>
  </si>
  <si>
    <t>Asil Aday</t>
  </si>
  <si>
    <t>Yedek Aday</t>
  </si>
  <si>
    <t>2026 KA131 KISA DÖNEM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</si>
</sst>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2" borderId="1" xfId="1" applyBorder="1" applyAlignment="1">
      <alignment horizontal="center" vertical="center" wrapText="1"/>
    </xf>
    <xf numFmtId="4" fontId="1" fillId="2" borderId="1" xfId="1" applyNumberFormat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35"/>
  <sheetViews>
    <sheetView tabSelected="1" zoomScale="85" zoomScaleNormal="85" workbookViewId="0">
      <selection activeCell="V7" sqref="V7"/>
    </sheetView>
  </sheetViews>
  <sheetFormatPr defaultRowHeight="15" x14ac:dyDescent="0.25"/>
  <cols>
    <col min="1" max="1" width="14.28515625" style="1" customWidth="1"/>
    <col min="2" max="2" width="29" style="2" customWidth="1"/>
    <col min="3" max="3" width="19.140625" style="2" customWidth="1"/>
    <col min="4" max="4" width="21.7109375" style="2" customWidth="1"/>
    <col min="5" max="5" width="11" style="3" hidden="1" customWidth="1"/>
    <col min="6" max="6" width="11.7109375" style="3" hidden="1" customWidth="1"/>
    <col min="7" max="7" width="10" style="2" customWidth="1"/>
    <col min="8" max="8" width="16.7109375" style="2" hidden="1" customWidth="1"/>
    <col min="9" max="9" width="16.7109375" style="2" customWidth="1"/>
    <col min="10" max="10" width="17.28515625" style="2" hidden="1" customWidth="1"/>
    <col min="11" max="11" width="33.140625" style="2" customWidth="1"/>
    <col min="12" max="12" width="17.85546875" style="1" hidden="1" customWidth="1"/>
    <col min="13" max="13" width="32" style="2" customWidth="1"/>
    <col min="14" max="14" width="20.7109375" style="2" hidden="1" customWidth="1"/>
    <col min="15" max="18" width="18.7109375" style="2" hidden="1" customWidth="1"/>
    <col min="19" max="19" width="14.28515625" style="2" hidden="1" customWidth="1"/>
    <col min="20" max="20" width="23.5703125" style="2" customWidth="1"/>
    <col min="21" max="21" width="29.85546875" style="2" hidden="1" customWidth="1"/>
    <col min="22" max="22" width="11" style="2" customWidth="1"/>
  </cols>
  <sheetData>
    <row r="1" spans="1:22" ht="51" customHeight="1" x14ac:dyDescent="0.25">
      <c r="C1" s="18" t="s">
        <v>238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40.5" customHeight="1" x14ac:dyDescent="0.25">
      <c r="A2" s="15" t="s">
        <v>1</v>
      </c>
      <c r="B2" s="15" t="s">
        <v>0</v>
      </c>
      <c r="C2" s="15" t="s">
        <v>1</v>
      </c>
      <c r="D2" s="15" t="s">
        <v>0</v>
      </c>
      <c r="E2" s="15" t="s">
        <v>10</v>
      </c>
      <c r="F2" s="15" t="s">
        <v>12</v>
      </c>
      <c r="G2" s="15" t="s">
        <v>4</v>
      </c>
      <c r="H2" s="15" t="s">
        <v>13</v>
      </c>
      <c r="I2" s="15" t="s">
        <v>13</v>
      </c>
      <c r="J2" s="15" t="s">
        <v>9</v>
      </c>
      <c r="K2" s="15" t="s">
        <v>5</v>
      </c>
      <c r="L2" s="15" t="s">
        <v>14</v>
      </c>
      <c r="M2" s="15" t="s">
        <v>6</v>
      </c>
      <c r="N2" s="15" t="s">
        <v>18</v>
      </c>
      <c r="O2" s="15" t="s">
        <v>11</v>
      </c>
      <c r="P2" s="15" t="s">
        <v>15</v>
      </c>
      <c r="Q2" s="15" t="s">
        <v>16</v>
      </c>
      <c r="R2" s="15" t="s">
        <v>17</v>
      </c>
      <c r="S2" s="15" t="s">
        <v>7</v>
      </c>
      <c r="T2" s="15" t="s">
        <v>8</v>
      </c>
      <c r="U2" s="15" t="s">
        <v>3</v>
      </c>
      <c r="V2" s="16" t="s">
        <v>2</v>
      </c>
    </row>
    <row r="3" spans="1:22" hidden="1" x14ac:dyDescent="0.25">
      <c r="A3" s="4">
        <v>35674716346</v>
      </c>
      <c r="B3" s="5" t="s">
        <v>61</v>
      </c>
      <c r="C3" s="5" t="str">
        <f t="shared" ref="C3:C35" si="0">REPLACE(BaslaSatir,4,5,"*****")</f>
        <v>356*****346</v>
      </c>
      <c r="D3" s="5" t="str">
        <f>REPLACE(B3,4,60,"*******")</f>
        <v>Ahm*******</v>
      </c>
      <c r="E3" s="6" t="s">
        <v>33</v>
      </c>
      <c r="F3" s="7">
        <v>33802</v>
      </c>
      <c r="G3" s="5" t="s">
        <v>21</v>
      </c>
      <c r="H3" s="5" t="s">
        <v>62</v>
      </c>
      <c r="I3" s="5" t="str">
        <f>REPLACE(H3,4,4,"*****")</f>
        <v>D22*****002</v>
      </c>
      <c r="J3" s="5" t="s">
        <v>35</v>
      </c>
      <c r="K3" s="5" t="s">
        <v>63</v>
      </c>
      <c r="L3" s="4" t="s">
        <v>64</v>
      </c>
      <c r="M3" s="5" t="s">
        <v>65</v>
      </c>
      <c r="N3" s="5" t="s">
        <v>27</v>
      </c>
      <c r="O3" s="5" t="s">
        <v>50</v>
      </c>
      <c r="P3" s="5" t="s">
        <v>66</v>
      </c>
      <c r="Q3" s="5" t="s">
        <v>67</v>
      </c>
      <c r="R3" s="5" t="s">
        <v>67</v>
      </c>
      <c r="S3" s="5" t="s">
        <v>31</v>
      </c>
      <c r="T3" s="8" t="s">
        <v>236</v>
      </c>
      <c r="U3" s="5"/>
      <c r="V3" s="5">
        <v>95.06</v>
      </c>
    </row>
    <row r="4" spans="1:22" hidden="1" x14ac:dyDescent="0.25">
      <c r="A4" s="4">
        <v>12679636404</v>
      </c>
      <c r="B4" s="5" t="s">
        <v>68</v>
      </c>
      <c r="C4" s="5" t="str">
        <f t="shared" si="0"/>
        <v>356*****346</v>
      </c>
      <c r="D4" s="5" t="str">
        <f t="shared" ref="D4:D35" si="1">REPLACE(B4,4,60,"*******")</f>
        <v>Sel*******</v>
      </c>
      <c r="E4" s="6" t="s">
        <v>33</v>
      </c>
      <c r="F4" s="7">
        <v>31450</v>
      </c>
      <c r="G4" s="5" t="s">
        <v>21</v>
      </c>
      <c r="H4" s="5" t="s">
        <v>69</v>
      </c>
      <c r="I4" s="5" t="str">
        <f t="shared" ref="I4:I35" si="2">REPLACE(H4,4,4,"*****")</f>
        <v>D24*****001</v>
      </c>
      <c r="J4" s="5" t="s">
        <v>23</v>
      </c>
      <c r="K4" s="5" t="s">
        <v>70</v>
      </c>
      <c r="L4" s="4" t="s">
        <v>71</v>
      </c>
      <c r="M4" s="5" t="s">
        <v>65</v>
      </c>
      <c r="N4" s="5" t="s">
        <v>27</v>
      </c>
      <c r="O4" s="5" t="s">
        <v>28</v>
      </c>
      <c r="P4" s="5" t="s">
        <v>72</v>
      </c>
      <c r="Q4" s="5" t="s">
        <v>73</v>
      </c>
      <c r="R4" s="5" t="s">
        <v>73</v>
      </c>
      <c r="S4" s="5" t="s">
        <v>31</v>
      </c>
      <c r="T4" s="9" t="s">
        <v>237</v>
      </c>
      <c r="U4" s="5"/>
      <c r="V4" s="5">
        <v>94.78</v>
      </c>
    </row>
    <row r="5" spans="1:22" hidden="1" x14ac:dyDescent="0.25">
      <c r="A5" s="4">
        <v>28057847720</v>
      </c>
      <c r="B5" s="5" t="s">
        <v>145</v>
      </c>
      <c r="C5" s="5" t="str">
        <f t="shared" si="0"/>
        <v>356*****346</v>
      </c>
      <c r="D5" s="5" t="str">
        <f t="shared" si="1"/>
        <v>Yiğ*******</v>
      </c>
      <c r="E5" s="6" t="s">
        <v>33</v>
      </c>
      <c r="F5" s="7">
        <v>35796</v>
      </c>
      <c r="G5" s="5" t="s">
        <v>21</v>
      </c>
      <c r="H5" s="5" t="s">
        <v>146</v>
      </c>
      <c r="I5" s="5" t="str">
        <f t="shared" si="2"/>
        <v>D24*****001</v>
      </c>
      <c r="J5" s="5" t="s">
        <v>23</v>
      </c>
      <c r="K5" s="5" t="s">
        <v>147</v>
      </c>
      <c r="L5" s="4" t="s">
        <v>148</v>
      </c>
      <c r="M5" s="5" t="s">
        <v>65</v>
      </c>
      <c r="N5" s="5" t="s">
        <v>27</v>
      </c>
      <c r="O5" s="5" t="s">
        <v>45</v>
      </c>
      <c r="P5" s="5" t="s">
        <v>149</v>
      </c>
      <c r="Q5" s="5" t="s">
        <v>150</v>
      </c>
      <c r="R5" s="5" t="s">
        <v>150</v>
      </c>
      <c r="S5" s="5" t="s">
        <v>31</v>
      </c>
      <c r="T5" s="9" t="s">
        <v>237</v>
      </c>
      <c r="U5" s="5"/>
      <c r="V5" s="5">
        <v>84</v>
      </c>
    </row>
    <row r="6" spans="1:22" hidden="1" x14ac:dyDescent="0.25">
      <c r="A6" s="4">
        <v>30196581878</v>
      </c>
      <c r="B6" s="5" t="s">
        <v>175</v>
      </c>
      <c r="C6" s="5" t="str">
        <f t="shared" si="0"/>
        <v>356*****346</v>
      </c>
      <c r="D6" s="5" t="str">
        <f t="shared" si="1"/>
        <v>Zek*******</v>
      </c>
      <c r="E6" s="6" t="s">
        <v>33</v>
      </c>
      <c r="F6" s="7">
        <v>30665</v>
      </c>
      <c r="G6" s="5" t="s">
        <v>21</v>
      </c>
      <c r="H6" s="5" t="s">
        <v>176</v>
      </c>
      <c r="I6" s="5" t="str">
        <f t="shared" si="2"/>
        <v>D23*****004</v>
      </c>
      <c r="J6" s="5" t="s">
        <v>23</v>
      </c>
      <c r="K6" s="5" t="s">
        <v>177</v>
      </c>
      <c r="L6" s="4" t="s">
        <v>178</v>
      </c>
      <c r="M6" s="5" t="s">
        <v>65</v>
      </c>
      <c r="N6" s="5" t="s">
        <v>27</v>
      </c>
      <c r="O6" s="5" t="s">
        <v>179</v>
      </c>
      <c r="P6" s="5" t="s">
        <v>180</v>
      </c>
      <c r="Q6" s="5" t="s">
        <v>181</v>
      </c>
      <c r="R6" s="5" t="s">
        <v>181</v>
      </c>
      <c r="S6" s="5" t="s">
        <v>31</v>
      </c>
      <c r="T6" s="9" t="s">
        <v>237</v>
      </c>
      <c r="U6" s="5"/>
      <c r="V6" s="5">
        <v>80.400000000000006</v>
      </c>
    </row>
    <row r="7" spans="1:22" hidden="1" x14ac:dyDescent="0.25">
      <c r="A7" s="4">
        <v>30482100424</v>
      </c>
      <c r="B7" s="5" t="s">
        <v>219</v>
      </c>
      <c r="C7" s="5" t="str">
        <f t="shared" si="0"/>
        <v>356*****346</v>
      </c>
      <c r="D7" s="5" t="str">
        <f t="shared" si="1"/>
        <v>Göz*******</v>
      </c>
      <c r="E7" s="6" t="s">
        <v>20</v>
      </c>
      <c r="F7" s="7">
        <v>35132</v>
      </c>
      <c r="G7" s="5" t="s">
        <v>21</v>
      </c>
      <c r="H7" s="5" t="s">
        <v>220</v>
      </c>
      <c r="I7" s="5" t="str">
        <f t="shared" si="2"/>
        <v>D25*****001</v>
      </c>
      <c r="J7" s="5" t="s">
        <v>23</v>
      </c>
      <c r="K7" s="5" t="s">
        <v>177</v>
      </c>
      <c r="L7" s="4" t="s">
        <v>178</v>
      </c>
      <c r="M7" s="5" t="s">
        <v>65</v>
      </c>
      <c r="N7" s="5" t="s">
        <v>27</v>
      </c>
      <c r="O7" s="5" t="s">
        <v>221</v>
      </c>
      <c r="P7" s="5" t="s">
        <v>222</v>
      </c>
      <c r="Q7" s="5" t="s">
        <v>223</v>
      </c>
      <c r="R7" s="5" t="s">
        <v>223</v>
      </c>
      <c r="S7" s="5" t="s">
        <v>31</v>
      </c>
      <c r="T7" s="9" t="s">
        <v>237</v>
      </c>
      <c r="U7" s="5"/>
      <c r="V7" s="17">
        <v>79.5</v>
      </c>
    </row>
    <row r="8" spans="1:22" x14ac:dyDescent="0.25">
      <c r="A8" s="4">
        <v>59551286180</v>
      </c>
      <c r="B8" s="5" t="s">
        <v>80</v>
      </c>
      <c r="C8" s="5" t="str">
        <f t="shared" si="0"/>
        <v>356*****346</v>
      </c>
      <c r="D8" s="5" t="str">
        <f t="shared" si="1"/>
        <v>Ebr*******</v>
      </c>
      <c r="E8" s="6" t="s">
        <v>20</v>
      </c>
      <c r="F8" s="7">
        <v>34149</v>
      </c>
      <c r="G8" s="5" t="s">
        <v>21</v>
      </c>
      <c r="H8" s="5" t="s">
        <v>81</v>
      </c>
      <c r="I8" s="5" t="str">
        <f t="shared" si="2"/>
        <v>d23*****004</v>
      </c>
      <c r="J8" s="5" t="s">
        <v>23</v>
      </c>
      <c r="K8" s="5" t="s">
        <v>82</v>
      </c>
      <c r="L8" s="4" t="s">
        <v>83</v>
      </c>
      <c r="M8" s="5" t="s">
        <v>84</v>
      </c>
      <c r="N8" s="5" t="s">
        <v>27</v>
      </c>
      <c r="O8" s="5" t="s">
        <v>38</v>
      </c>
      <c r="P8" s="5" t="s">
        <v>85</v>
      </c>
      <c r="Q8" s="5" t="s">
        <v>86</v>
      </c>
      <c r="R8" s="5" t="s">
        <v>86</v>
      </c>
      <c r="S8" s="5" t="s">
        <v>31</v>
      </c>
      <c r="T8" s="8" t="s">
        <v>236</v>
      </c>
      <c r="U8" s="5"/>
      <c r="V8" s="5">
        <v>91.1</v>
      </c>
    </row>
    <row r="9" spans="1:22" hidden="1" x14ac:dyDescent="0.25">
      <c r="A9" s="4">
        <v>51163693318</v>
      </c>
      <c r="B9" s="5" t="s">
        <v>169</v>
      </c>
      <c r="C9" s="5" t="str">
        <f t="shared" si="0"/>
        <v>356*****346</v>
      </c>
      <c r="D9" s="5" t="str">
        <f t="shared" si="1"/>
        <v>Ber*******</v>
      </c>
      <c r="E9" s="6" t="s">
        <v>20</v>
      </c>
      <c r="F9" s="7">
        <v>34702</v>
      </c>
      <c r="G9" s="5" t="s">
        <v>21</v>
      </c>
      <c r="H9" s="5" t="s">
        <v>170</v>
      </c>
      <c r="I9" s="5" t="str">
        <f t="shared" si="2"/>
        <v>D24*****001</v>
      </c>
      <c r="J9" s="5" t="s">
        <v>23</v>
      </c>
      <c r="K9" s="5" t="s">
        <v>171</v>
      </c>
      <c r="L9" s="4" t="s">
        <v>172</v>
      </c>
      <c r="M9" s="5" t="s">
        <v>84</v>
      </c>
      <c r="N9" s="5" t="s">
        <v>27</v>
      </c>
      <c r="O9" s="5" t="s">
        <v>38</v>
      </c>
      <c r="P9" s="5" t="s">
        <v>173</v>
      </c>
      <c r="Q9" s="5" t="s">
        <v>174</v>
      </c>
      <c r="R9" s="5" t="s">
        <v>174</v>
      </c>
      <c r="S9" s="5" t="s">
        <v>31</v>
      </c>
      <c r="T9" s="8" t="s">
        <v>236</v>
      </c>
      <c r="U9" s="5"/>
      <c r="V9" s="5">
        <v>81.099999999999994</v>
      </c>
    </row>
    <row r="10" spans="1:22" hidden="1" x14ac:dyDescent="0.25">
      <c r="A10" s="4">
        <v>33832655612</v>
      </c>
      <c r="B10" s="5" t="s">
        <v>188</v>
      </c>
      <c r="C10" s="5" t="str">
        <f t="shared" si="0"/>
        <v>356*****346</v>
      </c>
      <c r="D10" s="5" t="str">
        <f t="shared" si="1"/>
        <v>Zey*******</v>
      </c>
      <c r="E10" s="6" t="s">
        <v>20</v>
      </c>
      <c r="F10" s="7">
        <v>31916</v>
      </c>
      <c r="G10" s="5" t="s">
        <v>21</v>
      </c>
      <c r="H10" s="5" t="s">
        <v>189</v>
      </c>
      <c r="I10" s="5" t="str">
        <f t="shared" si="2"/>
        <v>D24*****001</v>
      </c>
      <c r="J10" s="5" t="s">
        <v>23</v>
      </c>
      <c r="K10" s="5" t="s">
        <v>190</v>
      </c>
      <c r="L10" s="4" t="s">
        <v>191</v>
      </c>
      <c r="M10" s="5" t="s">
        <v>84</v>
      </c>
      <c r="N10" s="5" t="s">
        <v>27</v>
      </c>
      <c r="O10" s="5" t="s">
        <v>45</v>
      </c>
      <c r="P10" s="5" t="s">
        <v>192</v>
      </c>
      <c r="Q10" s="5" t="s">
        <v>193</v>
      </c>
      <c r="R10" s="5" t="s">
        <v>193</v>
      </c>
      <c r="S10" s="5" t="s">
        <v>31</v>
      </c>
      <c r="T10" s="9" t="s">
        <v>237</v>
      </c>
      <c r="U10" s="5"/>
      <c r="V10" s="5">
        <v>76.88</v>
      </c>
    </row>
    <row r="11" spans="1:22" hidden="1" x14ac:dyDescent="0.25">
      <c r="A11" s="4">
        <v>16382227270</v>
      </c>
      <c r="B11" s="5" t="s">
        <v>199</v>
      </c>
      <c r="C11" s="5" t="str">
        <f t="shared" si="0"/>
        <v>356*****346</v>
      </c>
      <c r="D11" s="5" t="str">
        <f t="shared" si="1"/>
        <v>Muh*******</v>
      </c>
      <c r="E11" s="6" t="s">
        <v>33</v>
      </c>
      <c r="F11" s="7">
        <v>35652</v>
      </c>
      <c r="G11" s="5" t="s">
        <v>21</v>
      </c>
      <c r="H11" s="5" t="s">
        <v>200</v>
      </c>
      <c r="I11" s="5" t="str">
        <f t="shared" si="2"/>
        <v>D22*****002</v>
      </c>
      <c r="J11" s="5" t="s">
        <v>35</v>
      </c>
      <c r="K11" s="5" t="s">
        <v>201</v>
      </c>
      <c r="L11" s="4" t="s">
        <v>202</v>
      </c>
      <c r="M11" s="5" t="s">
        <v>84</v>
      </c>
      <c r="N11" s="5" t="s">
        <v>27</v>
      </c>
      <c r="O11" s="5" t="s">
        <v>203</v>
      </c>
      <c r="P11" s="5" t="s">
        <v>204</v>
      </c>
      <c r="Q11" s="5" t="s">
        <v>205</v>
      </c>
      <c r="R11" s="5" t="s">
        <v>205</v>
      </c>
      <c r="S11" s="5" t="s">
        <v>31</v>
      </c>
      <c r="T11" s="9" t="s">
        <v>237</v>
      </c>
      <c r="U11" s="5"/>
      <c r="V11" s="5">
        <v>75.67</v>
      </c>
    </row>
    <row r="12" spans="1:22" hidden="1" x14ac:dyDescent="0.25">
      <c r="A12" s="4">
        <v>99828865892</v>
      </c>
      <c r="B12" s="5" t="s">
        <v>212</v>
      </c>
      <c r="C12" s="5" t="str">
        <f t="shared" si="0"/>
        <v>356*****346</v>
      </c>
      <c r="D12" s="5" t="str">
        <f t="shared" si="1"/>
        <v>Rad*******</v>
      </c>
      <c r="E12" s="6" t="s">
        <v>33</v>
      </c>
      <c r="F12" s="7">
        <v>35647</v>
      </c>
      <c r="G12" s="5" t="s">
        <v>21</v>
      </c>
      <c r="H12" s="5" t="s">
        <v>213</v>
      </c>
      <c r="I12" s="5" t="str">
        <f t="shared" si="2"/>
        <v>D22*****101</v>
      </c>
      <c r="J12" s="5" t="s">
        <v>35</v>
      </c>
      <c r="K12" s="5" t="s">
        <v>214</v>
      </c>
      <c r="L12" s="4" t="s">
        <v>215</v>
      </c>
      <c r="M12" s="5" t="s">
        <v>84</v>
      </c>
      <c r="N12" s="5" t="s">
        <v>216</v>
      </c>
      <c r="O12" s="5" t="s">
        <v>50</v>
      </c>
      <c r="P12" s="5" t="s">
        <v>217</v>
      </c>
      <c r="Q12" s="5" t="s">
        <v>218</v>
      </c>
      <c r="R12" s="5" t="s">
        <v>218</v>
      </c>
      <c r="S12" s="5" t="s">
        <v>31</v>
      </c>
      <c r="T12" s="9" t="s">
        <v>237</v>
      </c>
      <c r="U12" s="5"/>
      <c r="V12" s="5">
        <v>72.680000000000007</v>
      </c>
    </row>
    <row r="13" spans="1:22" hidden="1" x14ac:dyDescent="0.25">
      <c r="A13" s="4">
        <v>20800189750</v>
      </c>
      <c r="B13" s="5" t="s">
        <v>224</v>
      </c>
      <c r="C13" s="5" t="str">
        <f t="shared" si="0"/>
        <v>356*****346</v>
      </c>
      <c r="D13" s="5" t="str">
        <f t="shared" si="1"/>
        <v>Tol*******</v>
      </c>
      <c r="E13" s="6" t="s">
        <v>33</v>
      </c>
      <c r="F13" s="7">
        <v>34373</v>
      </c>
      <c r="G13" s="5" t="s">
        <v>21</v>
      </c>
      <c r="H13" s="5" t="s">
        <v>225</v>
      </c>
      <c r="I13" s="5" t="str">
        <f t="shared" si="2"/>
        <v>d22*****051</v>
      </c>
      <c r="J13" s="5" t="s">
        <v>35</v>
      </c>
      <c r="K13" s="5" t="s">
        <v>226</v>
      </c>
      <c r="L13" s="4" t="s">
        <v>227</v>
      </c>
      <c r="M13" s="5" t="s">
        <v>84</v>
      </c>
      <c r="N13" s="5" t="s">
        <v>27</v>
      </c>
      <c r="O13" s="5" t="s">
        <v>228</v>
      </c>
      <c r="P13" s="5" t="s">
        <v>229</v>
      </c>
      <c r="Q13" s="5" t="s">
        <v>230</v>
      </c>
      <c r="R13" s="5" t="s">
        <v>230</v>
      </c>
      <c r="S13" s="5" t="s">
        <v>31</v>
      </c>
      <c r="T13" s="9" t="s">
        <v>237</v>
      </c>
      <c r="U13" s="5"/>
      <c r="V13" s="5">
        <v>66.08</v>
      </c>
    </row>
    <row r="14" spans="1:22" hidden="1" x14ac:dyDescent="0.25">
      <c r="A14" s="4">
        <v>30256411732</v>
      </c>
      <c r="B14" s="5" t="s">
        <v>94</v>
      </c>
      <c r="C14" s="5" t="str">
        <f t="shared" si="0"/>
        <v>356*****346</v>
      </c>
      <c r="D14" s="5" t="str">
        <f t="shared" si="1"/>
        <v>Bur*******</v>
      </c>
      <c r="E14" s="6" t="s">
        <v>33</v>
      </c>
      <c r="F14" s="7">
        <v>34248</v>
      </c>
      <c r="G14" s="5" t="s">
        <v>21</v>
      </c>
      <c r="H14" s="5" t="s">
        <v>95</v>
      </c>
      <c r="I14" s="5" t="str">
        <f t="shared" si="2"/>
        <v>D22*****006</v>
      </c>
      <c r="J14" s="5" t="s">
        <v>35</v>
      </c>
      <c r="K14" s="5" t="s">
        <v>96</v>
      </c>
      <c r="L14" s="4" t="s">
        <v>97</v>
      </c>
      <c r="M14" s="5" t="s">
        <v>98</v>
      </c>
      <c r="N14" s="5" t="s">
        <v>99</v>
      </c>
      <c r="O14" s="5" t="s">
        <v>38</v>
      </c>
      <c r="P14" s="5" t="s">
        <v>100</v>
      </c>
      <c r="Q14" s="5" t="s">
        <v>101</v>
      </c>
      <c r="R14" s="5" t="s">
        <v>101</v>
      </c>
      <c r="S14" s="5" t="s">
        <v>31</v>
      </c>
      <c r="T14" s="8" t="s">
        <v>236</v>
      </c>
      <c r="U14" s="5"/>
      <c r="V14" s="5">
        <v>88.6</v>
      </c>
    </row>
    <row r="15" spans="1:22" hidden="1" x14ac:dyDescent="0.25">
      <c r="A15" s="4">
        <v>42062048668</v>
      </c>
      <c r="B15" s="5" t="s">
        <v>137</v>
      </c>
      <c r="C15" s="5" t="str">
        <f t="shared" si="0"/>
        <v>356*****346</v>
      </c>
      <c r="D15" s="5" t="str">
        <f t="shared" si="1"/>
        <v>Gül*******</v>
      </c>
      <c r="E15" s="6" t="s">
        <v>20</v>
      </c>
      <c r="F15" s="7">
        <v>29425</v>
      </c>
      <c r="G15" s="5" t="s">
        <v>21</v>
      </c>
      <c r="H15" s="5" t="s">
        <v>138</v>
      </c>
      <c r="I15" s="5" t="str">
        <f t="shared" si="2"/>
        <v>106*****015</v>
      </c>
      <c r="J15" s="5" t="s">
        <v>35</v>
      </c>
      <c r="K15" s="5" t="s">
        <v>139</v>
      </c>
      <c r="L15" s="4" t="s">
        <v>140</v>
      </c>
      <c r="M15" s="5" t="s">
        <v>98</v>
      </c>
      <c r="N15" s="5" t="s">
        <v>141</v>
      </c>
      <c r="O15" s="5" t="s">
        <v>142</v>
      </c>
      <c r="P15" s="5" t="s">
        <v>143</v>
      </c>
      <c r="Q15" s="5" t="s">
        <v>144</v>
      </c>
      <c r="R15" s="5" t="s">
        <v>144</v>
      </c>
      <c r="S15" s="5" t="s">
        <v>31</v>
      </c>
      <c r="T15" s="9" t="s">
        <v>237</v>
      </c>
      <c r="U15" s="5"/>
      <c r="V15" s="5">
        <v>84.17</v>
      </c>
    </row>
    <row r="16" spans="1:22" hidden="1" x14ac:dyDescent="0.25">
      <c r="A16" s="4">
        <v>34462634664</v>
      </c>
      <c r="B16" s="5" t="s">
        <v>163</v>
      </c>
      <c r="C16" s="5" t="str">
        <f t="shared" si="0"/>
        <v>356*****346</v>
      </c>
      <c r="D16" s="5" t="str">
        <f t="shared" si="1"/>
        <v>Süm*******</v>
      </c>
      <c r="E16" s="6" t="s">
        <v>20</v>
      </c>
      <c r="F16" s="7">
        <v>31149</v>
      </c>
      <c r="G16" s="5" t="s">
        <v>21</v>
      </c>
      <c r="H16" s="5" t="s">
        <v>164</v>
      </c>
      <c r="I16" s="5" t="str">
        <f t="shared" si="2"/>
        <v>D22*****105</v>
      </c>
      <c r="J16" s="5" t="s">
        <v>35</v>
      </c>
      <c r="K16" s="5" t="s">
        <v>165</v>
      </c>
      <c r="L16" s="4" t="s">
        <v>166</v>
      </c>
      <c r="M16" s="5" t="s">
        <v>98</v>
      </c>
      <c r="N16" s="5" t="s">
        <v>99</v>
      </c>
      <c r="O16" s="5" t="s">
        <v>50</v>
      </c>
      <c r="P16" s="5" t="s">
        <v>167</v>
      </c>
      <c r="Q16" s="5" t="s">
        <v>168</v>
      </c>
      <c r="R16" s="5" t="s">
        <v>168</v>
      </c>
      <c r="S16" s="5" t="s">
        <v>31</v>
      </c>
      <c r="T16" s="9" t="s">
        <v>237</v>
      </c>
      <c r="U16" s="5"/>
      <c r="V16" s="5">
        <v>82.56</v>
      </c>
    </row>
    <row r="17" spans="1:22" hidden="1" x14ac:dyDescent="0.25">
      <c r="A17" s="4">
        <v>37562029330</v>
      </c>
      <c r="B17" s="5" t="s">
        <v>194</v>
      </c>
      <c r="C17" s="5" t="str">
        <f t="shared" si="0"/>
        <v>356*****346</v>
      </c>
      <c r="D17" s="5" t="str">
        <f t="shared" si="1"/>
        <v>Bat*******</v>
      </c>
      <c r="E17" s="6" t="s">
        <v>33</v>
      </c>
      <c r="F17" s="7">
        <v>36111</v>
      </c>
      <c r="G17" s="5" t="s">
        <v>21</v>
      </c>
      <c r="H17" s="5" t="s">
        <v>195</v>
      </c>
      <c r="I17" s="5" t="str">
        <f t="shared" si="2"/>
        <v>D24*****103</v>
      </c>
      <c r="J17" s="5" t="s">
        <v>23</v>
      </c>
      <c r="K17" s="5" t="s">
        <v>165</v>
      </c>
      <c r="L17" s="4" t="s">
        <v>166</v>
      </c>
      <c r="M17" s="5" t="s">
        <v>98</v>
      </c>
      <c r="N17" s="5" t="s">
        <v>27</v>
      </c>
      <c r="O17" s="5" t="s">
        <v>196</v>
      </c>
      <c r="P17" s="5" t="s">
        <v>197</v>
      </c>
      <c r="Q17" s="5" t="s">
        <v>198</v>
      </c>
      <c r="R17" s="5" t="s">
        <v>198</v>
      </c>
      <c r="S17" s="5" t="s">
        <v>31</v>
      </c>
      <c r="T17" s="9" t="s">
        <v>237</v>
      </c>
      <c r="U17" s="5"/>
      <c r="V17" s="5">
        <v>76.33</v>
      </c>
    </row>
    <row r="18" spans="1:22" hidden="1" x14ac:dyDescent="0.25">
      <c r="A18" s="4">
        <v>50311028842</v>
      </c>
      <c r="B18" s="5" t="s">
        <v>129</v>
      </c>
      <c r="C18" s="5" t="str">
        <f t="shared" si="0"/>
        <v>356*****346</v>
      </c>
      <c r="D18" s="5" t="str">
        <f t="shared" si="1"/>
        <v>Ene*******</v>
      </c>
      <c r="E18" s="6" t="s">
        <v>33</v>
      </c>
      <c r="F18" s="7">
        <v>35144</v>
      </c>
      <c r="G18" s="5" t="s">
        <v>21</v>
      </c>
      <c r="H18" s="5" t="s">
        <v>130</v>
      </c>
      <c r="I18" s="5" t="str">
        <f t="shared" si="2"/>
        <v>D25*****005</v>
      </c>
      <c r="J18" s="5" t="s">
        <v>23</v>
      </c>
      <c r="K18" s="5" t="s">
        <v>131</v>
      </c>
      <c r="L18" s="4" t="s">
        <v>132</v>
      </c>
      <c r="M18" s="5" t="s">
        <v>133</v>
      </c>
      <c r="N18" s="5" t="s">
        <v>27</v>
      </c>
      <c r="O18" s="5" t="s">
        <v>134</v>
      </c>
      <c r="P18" s="5" t="s">
        <v>135</v>
      </c>
      <c r="Q18" s="5" t="s">
        <v>136</v>
      </c>
      <c r="R18" s="5" t="s">
        <v>136</v>
      </c>
      <c r="S18" s="5" t="s">
        <v>31</v>
      </c>
      <c r="T18" s="8" t="s">
        <v>236</v>
      </c>
      <c r="U18" s="5"/>
      <c r="V18" s="5">
        <v>84.63</v>
      </c>
    </row>
    <row r="19" spans="1:22" hidden="1" x14ac:dyDescent="0.25">
      <c r="A19" s="4">
        <v>50116847372</v>
      </c>
      <c r="B19" s="5" t="s">
        <v>53</v>
      </c>
      <c r="C19" s="5" t="str">
        <f t="shared" si="0"/>
        <v>356*****346</v>
      </c>
      <c r="D19" s="5" t="str">
        <f t="shared" si="1"/>
        <v>Müg*******</v>
      </c>
      <c r="E19" s="6" t="s">
        <v>20</v>
      </c>
      <c r="F19" s="7">
        <v>34242</v>
      </c>
      <c r="G19" s="5" t="s">
        <v>21</v>
      </c>
      <c r="H19" s="5" t="s">
        <v>54</v>
      </c>
      <c r="I19" s="5" t="str">
        <f t="shared" si="2"/>
        <v>D23*****001</v>
      </c>
      <c r="J19" s="5" t="s">
        <v>35</v>
      </c>
      <c r="K19" s="5" t="s">
        <v>55</v>
      </c>
      <c r="L19" s="4" t="s">
        <v>56</v>
      </c>
      <c r="M19" s="5" t="s">
        <v>57</v>
      </c>
      <c r="N19" s="5" t="s">
        <v>27</v>
      </c>
      <c r="O19" s="5" t="s">
        <v>58</v>
      </c>
      <c r="P19" s="5" t="s">
        <v>59</v>
      </c>
      <c r="Q19" s="5" t="s">
        <v>60</v>
      </c>
      <c r="R19" s="5" t="s">
        <v>60</v>
      </c>
      <c r="S19" s="5" t="s">
        <v>31</v>
      </c>
      <c r="T19" s="8" t="s">
        <v>236</v>
      </c>
      <c r="U19" s="5"/>
      <c r="V19" s="5">
        <v>95.45</v>
      </c>
    </row>
    <row r="20" spans="1:22" hidden="1" x14ac:dyDescent="0.25">
      <c r="A20" s="4">
        <v>72259024786</v>
      </c>
      <c r="B20" s="5" t="s">
        <v>206</v>
      </c>
      <c r="C20" s="5" t="str">
        <f t="shared" si="0"/>
        <v>356*****346</v>
      </c>
      <c r="D20" s="5" t="str">
        <f t="shared" si="1"/>
        <v>Ram*******</v>
      </c>
      <c r="E20" s="6" t="s">
        <v>33</v>
      </c>
      <c r="F20" s="7">
        <v>34390</v>
      </c>
      <c r="G20" s="5" t="s">
        <v>21</v>
      </c>
      <c r="H20" s="5" t="s">
        <v>207</v>
      </c>
      <c r="I20" s="5" t="str">
        <f t="shared" si="2"/>
        <v>D21*****056</v>
      </c>
      <c r="J20" s="5" t="s">
        <v>35</v>
      </c>
      <c r="K20" s="5" t="s">
        <v>208</v>
      </c>
      <c r="L20" s="4" t="s">
        <v>209</v>
      </c>
      <c r="M20" s="5" t="s">
        <v>57</v>
      </c>
      <c r="N20" s="5" t="s">
        <v>27</v>
      </c>
      <c r="O20" s="5" t="s">
        <v>38</v>
      </c>
      <c r="P20" s="5" t="s">
        <v>210</v>
      </c>
      <c r="Q20" s="5" t="s">
        <v>211</v>
      </c>
      <c r="R20" s="5" t="s">
        <v>211</v>
      </c>
      <c r="S20" s="5" t="s">
        <v>31</v>
      </c>
      <c r="T20" s="9" t="s">
        <v>237</v>
      </c>
      <c r="U20" s="5"/>
      <c r="V20" s="5">
        <v>75.48</v>
      </c>
    </row>
    <row r="21" spans="1:22" hidden="1" x14ac:dyDescent="0.25">
      <c r="A21" s="12">
        <v>68017116886</v>
      </c>
      <c r="B21" s="11" t="s">
        <v>87</v>
      </c>
      <c r="C21" s="5" t="str">
        <f t="shared" si="0"/>
        <v>356*****346</v>
      </c>
      <c r="D21" s="5" t="str">
        <f t="shared" si="1"/>
        <v>Dil*******</v>
      </c>
      <c r="E21" s="13" t="s">
        <v>20</v>
      </c>
      <c r="F21" s="14">
        <v>34312</v>
      </c>
      <c r="G21" s="11" t="s">
        <v>21</v>
      </c>
      <c r="H21" s="11" t="s">
        <v>88</v>
      </c>
      <c r="I21" s="5" t="str">
        <f t="shared" si="2"/>
        <v>D23*****006</v>
      </c>
      <c r="J21" s="11" t="s">
        <v>35</v>
      </c>
      <c r="K21" s="11" t="s">
        <v>89</v>
      </c>
      <c r="L21" s="12" t="s">
        <v>90</v>
      </c>
      <c r="M21" s="11" t="s">
        <v>26</v>
      </c>
      <c r="N21" s="10" t="s">
        <v>27</v>
      </c>
      <c r="O21" s="10" t="s">
        <v>91</v>
      </c>
      <c r="P21" s="10" t="s">
        <v>92</v>
      </c>
      <c r="Q21" s="10" t="s">
        <v>93</v>
      </c>
      <c r="R21" s="10" t="s">
        <v>93</v>
      </c>
      <c r="S21" s="10" t="s">
        <v>31</v>
      </c>
      <c r="T21" s="10" t="s">
        <v>236</v>
      </c>
      <c r="U21" s="11"/>
      <c r="V21" s="11">
        <v>104.3</v>
      </c>
    </row>
    <row r="22" spans="1:22" hidden="1" x14ac:dyDescent="0.25">
      <c r="A22" s="12">
        <v>32122475534</v>
      </c>
      <c r="B22" s="11" t="s">
        <v>121</v>
      </c>
      <c r="C22" s="5" t="str">
        <f t="shared" si="0"/>
        <v>356*****346</v>
      </c>
      <c r="D22" s="5" t="str">
        <f t="shared" si="1"/>
        <v>Dem*******</v>
      </c>
      <c r="E22" s="13" t="s">
        <v>20</v>
      </c>
      <c r="F22" s="14">
        <v>32673</v>
      </c>
      <c r="G22" s="11" t="s">
        <v>21</v>
      </c>
      <c r="H22" s="11" t="s">
        <v>122</v>
      </c>
      <c r="I22" s="5" t="str">
        <f t="shared" si="2"/>
        <v>D24*****006</v>
      </c>
      <c r="J22" s="11" t="s">
        <v>23</v>
      </c>
      <c r="K22" s="11" t="s">
        <v>89</v>
      </c>
      <c r="L22" s="12" t="s">
        <v>90</v>
      </c>
      <c r="M22" s="11" t="s">
        <v>26</v>
      </c>
      <c r="N22" s="10" t="s">
        <v>27</v>
      </c>
      <c r="O22" s="10" t="s">
        <v>91</v>
      </c>
      <c r="P22" s="10" t="s">
        <v>123</v>
      </c>
      <c r="Q22" s="10" t="s">
        <v>124</v>
      </c>
      <c r="R22" s="10" t="s">
        <v>124</v>
      </c>
      <c r="S22" s="10" t="s">
        <v>31</v>
      </c>
      <c r="T22" s="10" t="s">
        <v>236</v>
      </c>
      <c r="U22" s="11"/>
      <c r="V22" s="11">
        <v>100.3</v>
      </c>
    </row>
    <row r="23" spans="1:22" hidden="1" x14ac:dyDescent="0.25">
      <c r="A23" s="4">
        <v>25022689330</v>
      </c>
      <c r="B23" s="5" t="s">
        <v>19</v>
      </c>
      <c r="C23" s="5" t="str">
        <f t="shared" si="0"/>
        <v>356*****346</v>
      </c>
      <c r="D23" s="5" t="str">
        <f t="shared" si="1"/>
        <v>Edi*******</v>
      </c>
      <c r="E23" s="6" t="s">
        <v>20</v>
      </c>
      <c r="F23" s="7">
        <v>35307</v>
      </c>
      <c r="G23" s="5" t="s">
        <v>21</v>
      </c>
      <c r="H23" s="5" t="s">
        <v>22</v>
      </c>
      <c r="I23" s="5" t="str">
        <f t="shared" si="2"/>
        <v>D23*****100</v>
      </c>
      <c r="J23" s="5" t="s">
        <v>23</v>
      </c>
      <c r="K23" s="5" t="s">
        <v>24</v>
      </c>
      <c r="L23" s="4" t="s">
        <v>25</v>
      </c>
      <c r="M23" s="5" t="s">
        <v>26</v>
      </c>
      <c r="N23" s="5" t="s">
        <v>27</v>
      </c>
      <c r="O23" s="5" t="s">
        <v>28</v>
      </c>
      <c r="P23" s="5" t="s">
        <v>29</v>
      </c>
      <c r="Q23" s="5" t="s">
        <v>30</v>
      </c>
      <c r="R23" s="5" t="s">
        <v>30</v>
      </c>
      <c r="S23" s="5" t="s">
        <v>31</v>
      </c>
      <c r="T23" s="8" t="s">
        <v>236</v>
      </c>
      <c r="U23" s="5"/>
      <c r="V23" s="5">
        <v>96.53</v>
      </c>
    </row>
    <row r="24" spans="1:22" hidden="1" x14ac:dyDescent="0.25">
      <c r="A24" s="4">
        <v>98935154936</v>
      </c>
      <c r="B24" s="5" t="s">
        <v>41</v>
      </c>
      <c r="C24" s="5" t="str">
        <f t="shared" si="0"/>
        <v>356*****346</v>
      </c>
      <c r="D24" s="5" t="str">
        <f t="shared" si="1"/>
        <v>Hun*******</v>
      </c>
      <c r="E24" s="6" t="s">
        <v>33</v>
      </c>
      <c r="F24" s="7">
        <v>30969</v>
      </c>
      <c r="G24" s="5" t="s">
        <v>21</v>
      </c>
      <c r="H24" s="5" t="s">
        <v>42</v>
      </c>
      <c r="I24" s="5" t="str">
        <f t="shared" si="2"/>
        <v>D24*****008</v>
      </c>
      <c r="J24" s="5" t="s">
        <v>23</v>
      </c>
      <c r="K24" s="5" t="s">
        <v>43</v>
      </c>
      <c r="L24" s="4" t="s">
        <v>44</v>
      </c>
      <c r="M24" s="5" t="s">
        <v>26</v>
      </c>
      <c r="N24" s="5"/>
      <c r="O24" s="5" t="s">
        <v>45</v>
      </c>
      <c r="P24" s="5" t="s">
        <v>46</v>
      </c>
      <c r="Q24" s="5" t="s">
        <v>47</v>
      </c>
      <c r="R24" s="5" t="s">
        <v>47</v>
      </c>
      <c r="S24" s="5" t="s">
        <v>31</v>
      </c>
      <c r="T24" s="8" t="s">
        <v>236</v>
      </c>
      <c r="U24" s="5"/>
      <c r="V24" s="5">
        <v>96</v>
      </c>
    </row>
    <row r="25" spans="1:22" hidden="1" x14ac:dyDescent="0.25">
      <c r="A25" s="4">
        <v>27712645688</v>
      </c>
      <c r="B25" s="5" t="s">
        <v>48</v>
      </c>
      <c r="C25" s="5" t="str">
        <f t="shared" si="0"/>
        <v>356*****346</v>
      </c>
      <c r="D25" s="5" t="str">
        <f t="shared" si="1"/>
        <v>Tek*******</v>
      </c>
      <c r="E25" s="6" t="s">
        <v>33</v>
      </c>
      <c r="F25" s="7">
        <v>31518</v>
      </c>
      <c r="G25" s="5" t="s">
        <v>21</v>
      </c>
      <c r="H25" s="5" t="s">
        <v>49</v>
      </c>
      <c r="I25" s="5" t="str">
        <f t="shared" si="2"/>
        <v>d23*****101</v>
      </c>
      <c r="J25" s="5" t="s">
        <v>23</v>
      </c>
      <c r="K25" s="5" t="s">
        <v>24</v>
      </c>
      <c r="L25" s="4" t="s">
        <v>25</v>
      </c>
      <c r="M25" s="5" t="s">
        <v>26</v>
      </c>
      <c r="N25" s="5" t="s">
        <v>27</v>
      </c>
      <c r="O25" s="5" t="s">
        <v>50</v>
      </c>
      <c r="P25" s="5" t="s">
        <v>51</v>
      </c>
      <c r="Q25" s="5" t="s">
        <v>52</v>
      </c>
      <c r="R25" s="5" t="s">
        <v>52</v>
      </c>
      <c r="S25" s="5" t="s">
        <v>31</v>
      </c>
      <c r="T25" s="9" t="s">
        <v>237</v>
      </c>
      <c r="U25" s="5"/>
      <c r="V25" s="5">
        <v>95.68</v>
      </c>
    </row>
    <row r="26" spans="1:22" hidden="1" x14ac:dyDescent="0.25">
      <c r="A26" s="4">
        <v>42397370410</v>
      </c>
      <c r="B26" s="5" t="s">
        <v>74</v>
      </c>
      <c r="C26" s="5" t="str">
        <f t="shared" si="0"/>
        <v>356*****346</v>
      </c>
      <c r="D26" s="5" t="str">
        <f t="shared" si="1"/>
        <v>Dil*******</v>
      </c>
      <c r="E26" s="6" t="s">
        <v>20</v>
      </c>
      <c r="F26" s="7">
        <v>36691</v>
      </c>
      <c r="G26" s="5" t="s">
        <v>21</v>
      </c>
      <c r="H26" s="5" t="s">
        <v>75</v>
      </c>
      <c r="I26" s="5" t="str">
        <f t="shared" si="2"/>
        <v>D25*****004</v>
      </c>
      <c r="J26" s="5" t="s">
        <v>23</v>
      </c>
      <c r="K26" s="5" t="s">
        <v>76</v>
      </c>
      <c r="L26" s="4" t="s">
        <v>77</v>
      </c>
      <c r="M26" s="5" t="s">
        <v>26</v>
      </c>
      <c r="N26" s="5" t="s">
        <v>27</v>
      </c>
      <c r="O26" s="5" t="s">
        <v>45</v>
      </c>
      <c r="P26" s="5" t="s">
        <v>78</v>
      </c>
      <c r="Q26" s="5" t="s">
        <v>79</v>
      </c>
      <c r="R26" s="5" t="s">
        <v>79</v>
      </c>
      <c r="S26" s="5" t="s">
        <v>31</v>
      </c>
      <c r="T26" s="9" t="s">
        <v>237</v>
      </c>
      <c r="U26" s="5"/>
      <c r="V26" s="5">
        <v>93.75</v>
      </c>
    </row>
    <row r="27" spans="1:22" hidden="1" x14ac:dyDescent="0.25">
      <c r="A27" s="4">
        <v>14298009812</v>
      </c>
      <c r="B27" s="5" t="s">
        <v>102</v>
      </c>
      <c r="C27" s="5" t="str">
        <f t="shared" si="0"/>
        <v>356*****346</v>
      </c>
      <c r="D27" s="5" t="str">
        <f t="shared" si="1"/>
        <v>Fur*******</v>
      </c>
      <c r="E27" s="6" t="s">
        <v>33</v>
      </c>
      <c r="F27" s="7">
        <v>35107</v>
      </c>
      <c r="G27" s="5" t="s">
        <v>21</v>
      </c>
      <c r="H27" s="5" t="s">
        <v>103</v>
      </c>
      <c r="I27" s="5" t="str">
        <f t="shared" si="2"/>
        <v>D22*****005</v>
      </c>
      <c r="J27" s="5" t="s">
        <v>35</v>
      </c>
      <c r="K27" s="5" t="s">
        <v>104</v>
      </c>
      <c r="L27" s="4" t="s">
        <v>105</v>
      </c>
      <c r="M27" s="5" t="s">
        <v>26</v>
      </c>
      <c r="N27" s="5" t="s">
        <v>27</v>
      </c>
      <c r="O27" s="5" t="s">
        <v>45</v>
      </c>
      <c r="P27" s="5" t="s">
        <v>106</v>
      </c>
      <c r="Q27" s="5" t="s">
        <v>107</v>
      </c>
      <c r="R27" s="5" t="s">
        <v>107</v>
      </c>
      <c r="S27" s="5" t="s">
        <v>31</v>
      </c>
      <c r="T27" s="9" t="s">
        <v>237</v>
      </c>
      <c r="U27" s="5"/>
      <c r="V27" s="5">
        <v>88</v>
      </c>
    </row>
    <row r="28" spans="1:22" hidden="1" x14ac:dyDescent="0.25">
      <c r="A28" s="4">
        <v>99174351582</v>
      </c>
      <c r="B28" s="5" t="s">
        <v>108</v>
      </c>
      <c r="C28" s="5" t="str">
        <f t="shared" si="0"/>
        <v>356*****346</v>
      </c>
      <c r="D28" s="5" t="str">
        <f t="shared" si="1"/>
        <v>Eas*******</v>
      </c>
      <c r="E28" s="6" t="s">
        <v>20</v>
      </c>
      <c r="F28" s="7">
        <v>35244</v>
      </c>
      <c r="G28" s="5" t="s">
        <v>21</v>
      </c>
      <c r="H28" s="5" t="s">
        <v>109</v>
      </c>
      <c r="I28" s="5" t="str">
        <f t="shared" si="2"/>
        <v>D23*****001</v>
      </c>
      <c r="J28" s="5" t="s">
        <v>35</v>
      </c>
      <c r="K28" s="5" t="s">
        <v>110</v>
      </c>
      <c r="L28" s="4" t="s">
        <v>111</v>
      </c>
      <c r="M28" s="5" t="s">
        <v>26</v>
      </c>
      <c r="N28" s="5" t="s">
        <v>112</v>
      </c>
      <c r="O28" s="5" t="s">
        <v>50</v>
      </c>
      <c r="P28" s="5" t="s">
        <v>113</v>
      </c>
      <c r="Q28" s="5" t="s">
        <v>114</v>
      </c>
      <c r="R28" s="5" t="s">
        <v>114</v>
      </c>
      <c r="S28" s="5" t="s">
        <v>31</v>
      </c>
      <c r="T28" s="9" t="s">
        <v>237</v>
      </c>
      <c r="U28" s="5"/>
      <c r="V28" s="5">
        <v>86.93</v>
      </c>
    </row>
    <row r="29" spans="1:22" hidden="1" x14ac:dyDescent="0.25">
      <c r="A29" s="4">
        <v>25201721516</v>
      </c>
      <c r="B29" s="5" t="s">
        <v>32</v>
      </c>
      <c r="C29" s="5" t="str">
        <f t="shared" si="0"/>
        <v>356*****346</v>
      </c>
      <c r="D29" s="5" t="str">
        <f t="shared" si="1"/>
        <v>Hal*******</v>
      </c>
      <c r="E29" s="6" t="s">
        <v>33</v>
      </c>
      <c r="F29" s="7">
        <v>33613</v>
      </c>
      <c r="G29" s="5" t="s">
        <v>21</v>
      </c>
      <c r="H29" s="5" t="s">
        <v>34</v>
      </c>
      <c r="I29" s="5" t="str">
        <f t="shared" si="2"/>
        <v>D18*****002</v>
      </c>
      <c r="J29" s="5" t="s">
        <v>35</v>
      </c>
      <c r="K29" s="5" t="s">
        <v>36</v>
      </c>
      <c r="L29" s="4" t="s">
        <v>37</v>
      </c>
      <c r="M29" s="5" t="s">
        <v>26</v>
      </c>
      <c r="N29" s="5" t="s">
        <v>27</v>
      </c>
      <c r="O29" s="5" t="s">
        <v>38</v>
      </c>
      <c r="P29" s="5" t="s">
        <v>39</v>
      </c>
      <c r="Q29" s="5" t="s">
        <v>40</v>
      </c>
      <c r="R29" s="5" t="s">
        <v>40</v>
      </c>
      <c r="S29" s="5" t="s">
        <v>31</v>
      </c>
      <c r="T29" s="9" t="s">
        <v>237</v>
      </c>
      <c r="U29" s="5"/>
      <c r="V29" s="5">
        <v>86.1</v>
      </c>
    </row>
    <row r="30" spans="1:22" hidden="1" x14ac:dyDescent="0.25">
      <c r="A30" s="4">
        <v>29852197294</v>
      </c>
      <c r="B30" s="5" t="s">
        <v>115</v>
      </c>
      <c r="C30" s="5" t="str">
        <f t="shared" si="0"/>
        <v>356*****346</v>
      </c>
      <c r="D30" s="5" t="str">
        <f t="shared" si="1"/>
        <v>İsa*******</v>
      </c>
      <c r="E30" s="6" t="s">
        <v>33</v>
      </c>
      <c r="F30" s="7">
        <v>31223</v>
      </c>
      <c r="G30" s="5" t="s">
        <v>21</v>
      </c>
      <c r="H30" s="5" t="s">
        <v>116</v>
      </c>
      <c r="I30" s="5" t="str">
        <f t="shared" si="2"/>
        <v>d24*****009</v>
      </c>
      <c r="J30" s="5" t="s">
        <v>35</v>
      </c>
      <c r="K30" s="5" t="s">
        <v>117</v>
      </c>
      <c r="L30" s="4" t="s">
        <v>118</v>
      </c>
      <c r="M30" s="5" t="s">
        <v>26</v>
      </c>
      <c r="N30" s="5" t="s">
        <v>27</v>
      </c>
      <c r="O30" s="5" t="s">
        <v>38</v>
      </c>
      <c r="P30" s="5" t="s">
        <v>119</v>
      </c>
      <c r="Q30" s="5" t="s">
        <v>120</v>
      </c>
      <c r="R30" s="5" t="s">
        <v>120</v>
      </c>
      <c r="S30" s="5" t="s">
        <v>31</v>
      </c>
      <c r="T30" s="9" t="s">
        <v>237</v>
      </c>
      <c r="U30" s="5"/>
      <c r="V30" s="5">
        <v>86.1</v>
      </c>
    </row>
    <row r="31" spans="1:22" hidden="1" x14ac:dyDescent="0.25">
      <c r="A31" s="4">
        <v>16274626150</v>
      </c>
      <c r="B31" s="5" t="s">
        <v>125</v>
      </c>
      <c r="C31" s="5" t="str">
        <f t="shared" si="0"/>
        <v>356*****346</v>
      </c>
      <c r="D31" s="5" t="str">
        <f t="shared" si="1"/>
        <v>Ene*******</v>
      </c>
      <c r="E31" s="6" t="s">
        <v>33</v>
      </c>
      <c r="F31" s="7">
        <v>34237</v>
      </c>
      <c r="G31" s="5" t="s">
        <v>21</v>
      </c>
      <c r="H31" s="5" t="s">
        <v>126</v>
      </c>
      <c r="I31" s="5" t="str">
        <f t="shared" si="2"/>
        <v>D19*****001</v>
      </c>
      <c r="J31" s="5" t="s">
        <v>35</v>
      </c>
      <c r="K31" s="5" t="s">
        <v>104</v>
      </c>
      <c r="L31" s="4" t="s">
        <v>105</v>
      </c>
      <c r="M31" s="5" t="s">
        <v>26</v>
      </c>
      <c r="N31" s="5" t="s">
        <v>27</v>
      </c>
      <c r="O31" s="5" t="s">
        <v>91</v>
      </c>
      <c r="P31" s="5" t="s">
        <v>127</v>
      </c>
      <c r="Q31" s="5" t="s">
        <v>128</v>
      </c>
      <c r="R31" s="5" t="s">
        <v>128</v>
      </c>
      <c r="S31" s="5" t="s">
        <v>31</v>
      </c>
      <c r="T31" s="9" t="s">
        <v>237</v>
      </c>
      <c r="U31" s="5"/>
      <c r="V31" s="5">
        <v>84.93</v>
      </c>
    </row>
    <row r="32" spans="1:22" hidden="1" x14ac:dyDescent="0.25">
      <c r="A32" s="4">
        <v>99366969816</v>
      </c>
      <c r="B32" s="5" t="s">
        <v>151</v>
      </c>
      <c r="C32" s="5" t="str">
        <f t="shared" si="0"/>
        <v>356*****346</v>
      </c>
      <c r="D32" s="5" t="str">
        <f t="shared" si="1"/>
        <v>Fat*******</v>
      </c>
      <c r="E32" s="6" t="s">
        <v>20</v>
      </c>
      <c r="F32" s="7">
        <v>35621</v>
      </c>
      <c r="G32" s="5" t="s">
        <v>21</v>
      </c>
      <c r="H32" s="5" t="s">
        <v>152</v>
      </c>
      <c r="I32" s="5" t="str">
        <f t="shared" si="2"/>
        <v>D22*****402</v>
      </c>
      <c r="J32" s="5" t="s">
        <v>23</v>
      </c>
      <c r="K32" s="5" t="s">
        <v>153</v>
      </c>
      <c r="L32" s="4" t="s">
        <v>154</v>
      </c>
      <c r="M32" s="5" t="s">
        <v>26</v>
      </c>
      <c r="N32" s="5" t="s">
        <v>112</v>
      </c>
      <c r="O32" s="5" t="s">
        <v>155</v>
      </c>
      <c r="P32" s="5" t="s">
        <v>156</v>
      </c>
      <c r="Q32" s="5" t="s">
        <v>157</v>
      </c>
      <c r="R32" s="5" t="s">
        <v>157</v>
      </c>
      <c r="S32" s="5" t="s">
        <v>31</v>
      </c>
      <c r="T32" s="9" t="s">
        <v>237</v>
      </c>
      <c r="U32" s="5"/>
      <c r="V32" s="5">
        <v>82.88</v>
      </c>
    </row>
    <row r="33" spans="1:22" hidden="1" x14ac:dyDescent="0.25">
      <c r="A33" s="4">
        <v>57928059702</v>
      </c>
      <c r="B33" s="5" t="s">
        <v>158</v>
      </c>
      <c r="C33" s="5" t="str">
        <f t="shared" si="0"/>
        <v>356*****346</v>
      </c>
      <c r="D33" s="5" t="str">
        <f t="shared" si="1"/>
        <v>Muh*******</v>
      </c>
      <c r="E33" s="6" t="s">
        <v>33</v>
      </c>
      <c r="F33" s="7">
        <v>34222</v>
      </c>
      <c r="G33" s="5" t="s">
        <v>21</v>
      </c>
      <c r="H33" s="5" t="s">
        <v>159</v>
      </c>
      <c r="I33" s="5" t="str">
        <f t="shared" si="2"/>
        <v>D22*****001</v>
      </c>
      <c r="J33" s="5" t="s">
        <v>35</v>
      </c>
      <c r="K33" s="5" t="s">
        <v>43</v>
      </c>
      <c r="L33" s="4" t="s">
        <v>44</v>
      </c>
      <c r="M33" s="5" t="s">
        <v>26</v>
      </c>
      <c r="N33" s="5" t="s">
        <v>27</v>
      </c>
      <c r="O33" s="5" t="s">
        <v>160</v>
      </c>
      <c r="P33" s="5" t="s">
        <v>161</v>
      </c>
      <c r="Q33" s="5" t="s">
        <v>162</v>
      </c>
      <c r="R33" s="5" t="s">
        <v>162</v>
      </c>
      <c r="S33" s="5" t="s">
        <v>31</v>
      </c>
      <c r="T33" s="9" t="s">
        <v>237</v>
      </c>
      <c r="U33" s="5"/>
      <c r="V33" s="5">
        <v>82.77</v>
      </c>
    </row>
    <row r="34" spans="1:22" hidden="1" x14ac:dyDescent="0.25">
      <c r="A34" s="4">
        <v>99342971420</v>
      </c>
      <c r="B34" s="5" t="s">
        <v>182</v>
      </c>
      <c r="C34" s="5" t="str">
        <f t="shared" si="0"/>
        <v>356*****346</v>
      </c>
      <c r="D34" s="5" t="str">
        <f t="shared" si="1"/>
        <v>Bıl*******</v>
      </c>
      <c r="E34" s="6" t="s">
        <v>33</v>
      </c>
      <c r="F34" s="7">
        <v>34381</v>
      </c>
      <c r="G34" s="5" t="s">
        <v>21</v>
      </c>
      <c r="H34" s="5" t="s">
        <v>183</v>
      </c>
      <c r="I34" s="5" t="str">
        <f t="shared" si="2"/>
        <v>d22*****400</v>
      </c>
      <c r="J34" s="5" t="s">
        <v>35</v>
      </c>
      <c r="K34" s="5" t="s">
        <v>184</v>
      </c>
      <c r="L34" s="4" t="s">
        <v>185</v>
      </c>
      <c r="M34" s="5" t="s">
        <v>26</v>
      </c>
      <c r="N34" s="5" t="s">
        <v>112</v>
      </c>
      <c r="O34" s="5" t="s">
        <v>28</v>
      </c>
      <c r="P34" s="5" t="s">
        <v>186</v>
      </c>
      <c r="Q34" s="5" t="s">
        <v>187</v>
      </c>
      <c r="R34" s="5" t="s">
        <v>187</v>
      </c>
      <c r="S34" s="5" t="s">
        <v>31</v>
      </c>
      <c r="T34" s="9" t="s">
        <v>237</v>
      </c>
      <c r="U34" s="5"/>
      <c r="V34" s="5">
        <v>77.78</v>
      </c>
    </row>
    <row r="35" spans="1:22" hidden="1" x14ac:dyDescent="0.25">
      <c r="A35" s="4">
        <v>22805369342</v>
      </c>
      <c r="B35" s="5" t="s">
        <v>231</v>
      </c>
      <c r="C35" s="5" t="str">
        <f t="shared" si="0"/>
        <v>356*****346</v>
      </c>
      <c r="D35" s="5" t="str">
        <f t="shared" si="1"/>
        <v>Sul*******</v>
      </c>
      <c r="E35" s="6" t="s">
        <v>20</v>
      </c>
      <c r="F35" s="7">
        <v>35090</v>
      </c>
      <c r="G35" s="5" t="s">
        <v>21</v>
      </c>
      <c r="H35" s="5" t="s">
        <v>232</v>
      </c>
      <c r="I35" s="5" t="str">
        <f t="shared" si="2"/>
        <v>D23*****003</v>
      </c>
      <c r="J35" s="5" t="s">
        <v>35</v>
      </c>
      <c r="K35" s="5" t="s">
        <v>110</v>
      </c>
      <c r="L35" s="4" t="s">
        <v>111</v>
      </c>
      <c r="M35" s="5" t="s">
        <v>26</v>
      </c>
      <c r="N35" s="5" t="s">
        <v>27</v>
      </c>
      <c r="O35" s="5" t="s">
        <v>233</v>
      </c>
      <c r="P35" s="5" t="s">
        <v>234</v>
      </c>
      <c r="Q35" s="5" t="s">
        <v>235</v>
      </c>
      <c r="R35" s="5" t="s">
        <v>235</v>
      </c>
      <c r="S35" s="5" t="s">
        <v>31</v>
      </c>
      <c r="T35" s="9" t="s">
        <v>237</v>
      </c>
      <c r="U35" s="5"/>
      <c r="V35" s="5">
        <v>60.47</v>
      </c>
    </row>
  </sheetData>
  <autoFilter ref="A2:V35" xr:uid="{00000000-0009-0000-0000-000000000000}">
    <filterColumn colId="10">
      <filters>
        <filter val="Metalurji Ve Malzeme Mühendisliği (Dr)"/>
      </filters>
    </filterColumn>
    <sortState xmlns:xlrd2="http://schemas.microsoft.com/office/spreadsheetml/2017/richdata2" ref="A2:V34">
      <sortCondition ref="M1:M34"/>
    </sortState>
  </autoFilter>
  <mergeCells count="1">
    <mergeCell ref="C1:V1"/>
  </mergeCells>
  <pageMargins left="0.31496062992125984" right="0.31496062992125984" top="0.35433070866141736" bottom="0.35433070866141736" header="0.31496062992125984" footer="0.31496062992125984"/>
  <pageSetup paperSize="9" scale="8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KA131 Kısa Dönem DR</vt:lpstr>
      <vt:lpstr>'KA131 Kısa Dönem DR'!BaslaSatir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2026-06-01T11:22:13Z</dcterms:modified>
  <cp:category/>
</cp:coreProperties>
</file>